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тмц" sheetId="4" r:id="rId1"/>
  </sheets>
  <definedNames>
    <definedName name="_xlnm.Print_Area" localSheetId="0">тмц!$A$1:$AI$42</definedName>
  </definedNames>
  <calcPr calcId="145621" refMode="R1C1"/>
</workbook>
</file>

<file path=xl/calcChain.xml><?xml version="1.0" encoding="utf-8"?>
<calcChain xmlns="http://schemas.openxmlformats.org/spreadsheetml/2006/main">
  <c r="Y26" i="4" l="1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Y9" i="4"/>
  <c r="AH26" i="4" l="1"/>
  <c r="AF26" i="4"/>
</calcChain>
</file>

<file path=xl/sharedStrings.xml><?xml version="1.0" encoding="utf-8"?>
<sst xmlns="http://schemas.openxmlformats.org/spreadsheetml/2006/main" count="206" uniqueCount="98">
  <si>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</si>
  <si>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</si>
  <si>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</si>
  <si>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</si>
  <si>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</si>
  <si>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</si>
  <si>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</si>
  <si>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</si>
  <si>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</si>
  <si>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</si>
  <si>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</si>
  <si>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</si>
  <si>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</si>
  <si>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</si>
  <si>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</si>
  <si>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</si>
  <si>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</si>
  <si>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</si>
  <si>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</si>
  <si>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</si>
  <si>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</si>
  <si>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</si>
  <si>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</si>
  <si>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</si>
  <si>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</si>
  <si>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</si>
  <si>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</si>
  <si>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</si>
  <si>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</si>
  <si>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</si>
  <si>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</si>
  <si>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</si>
  <si>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</si>
  <si>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</si>
  <si>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</si>
  <si>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</si>
  <si>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</si>
  <si>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</si>
  <si>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</si>
  <si>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</si>
  <si>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</si>
  <si>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</si>
  <si>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</si>
  <si>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</si>
  <si>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</si>
  <si>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</si>
  <si>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</si>
  <si>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</si>
  <si>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</si>
  <si>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</si>
  <si>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</si>
  <si>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</si>
  <si>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</si>
  <si>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</si>
  <si>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</si>
  <si>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</si>
  <si>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27.40.12.000</t>
  </si>
  <si>
    <t>27,40</t>
  </si>
  <si>
    <t>ДЕ000112</t>
  </si>
  <si>
    <t>Лампа электрическая МО-100 36В</t>
  </si>
  <si>
    <t>ОЛ</t>
  </si>
  <si>
    <t>27.40.15.150</t>
  </si>
  <si>
    <t>ДЕ000130</t>
  </si>
  <si>
    <t>Лампа светодиодная G13 20 Вт T8 6500К 120 см</t>
  </si>
  <si>
    <t>27.40.14.000</t>
  </si>
  <si>
    <t>ДЕ000354</t>
  </si>
  <si>
    <t>Лампа светодиодная 20 Вт Е27 220-240 В</t>
  </si>
  <si>
    <t>ДЕ000478</t>
  </si>
  <si>
    <t>Лампа светодиодная Т8 G13, FL-LED-T8-600, 10W, 4000K, 50/60 Гц, 85-265В 590мм</t>
  </si>
  <si>
    <t>ДЕ000702</t>
  </si>
  <si>
    <t>Светильник Светодиодный уличный, консольный СП-ДКУ - 33- 060 -1125- 67 60 Вт 6000Лм</t>
  </si>
  <si>
    <t>ДЕ000743</t>
  </si>
  <si>
    <t>Лампа светодиодная LED  9Вт E14 230В 4500К  шарик</t>
  </si>
  <si>
    <t>27.40.25.123</t>
  </si>
  <si>
    <t>46.69.5</t>
  </si>
  <si>
    <t>ДЕ000752</t>
  </si>
  <si>
    <t>Светильник светодиодный накладной ДПО-2*18 4000К 3000Пм IP20 с лампами ( аналог ЛПО-2*36 )</t>
  </si>
  <si>
    <t>ДЕ000753</t>
  </si>
  <si>
    <t>Лампа светодиодная 45 LED 6,5W E14 6400K белый LB-94</t>
  </si>
  <si>
    <t>ДЕ000754</t>
  </si>
  <si>
    <t>Лампа светодиодная  LED  12W E27 6500К  LB-93</t>
  </si>
  <si>
    <t>ДЕ000755</t>
  </si>
  <si>
    <t>Лампа люминисцентная  G5 13W 6400K белый</t>
  </si>
  <si>
    <t>ДЕ000756</t>
  </si>
  <si>
    <t>Прожектор светодиодный NPL-M-2*50-4K-TRS-LED на штативе</t>
  </si>
  <si>
    <t>ДЕ000757</t>
  </si>
  <si>
    <t>Светильник светодиодный ТL-prom  36W 220V PR PLUS</t>
  </si>
  <si>
    <t>ДЕ000759</t>
  </si>
  <si>
    <t>Лампа светодиодная  16W E27 6500K</t>
  </si>
  <si>
    <t>ДЕ000760</t>
  </si>
  <si>
    <t>Светильник светодиодный встраиваемый ОСВ-41-4160-А40</t>
  </si>
  <si>
    <t>ДЕ000761</t>
  </si>
  <si>
    <t>Светильник настенный 100Вт IP</t>
  </si>
  <si>
    <t>ДЕ000769</t>
  </si>
  <si>
    <t>лампа светодиодная GU 5.3 7Вт 230 В 4000К</t>
  </si>
  <si>
    <t>27.90.52.000</t>
  </si>
  <si>
    <t>СГ000479</t>
  </si>
  <si>
    <t>Драйвер led светодиодный lst ипс60-700т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</si>
</sst>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1" fontId="0" fillId="0" borderId="4" xfId="0" applyNumberFormat="1" applyBorder="1" applyAlignment="1">
      <alignment horizontal="right"/>
    </xf>
    <xf numFmtId="0" fontId="0" fillId="0" borderId="4" xfId="0" applyBorder="1" applyAlignment="1">
      <alignment horizontal="right"/>
    </xf>
    <xf numFmtId="4" fontId="2" fillId="4" borderId="2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7"/>
  <sheetViews>
    <sheetView tabSelected="1" view="pageBreakPreview" zoomScale="70" zoomScaleNormal="86" zoomScaleSheetLayoutView="70" workbookViewId="0">
      <selection activeCell="Y26" sqref="Y26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5"/>
      <c r="E3" s="45"/>
      <c r="F3" s="45"/>
      <c r="G3" s="45"/>
      <c r="H3" s="45"/>
      <c r="I3" s="45"/>
      <c r="J3" s="45"/>
      <c r="K3" s="45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6"/>
      <c r="E4" s="46"/>
      <c r="F4" s="46"/>
      <c r="G4" s="46"/>
      <c r="H4" s="46"/>
      <c r="I4" s="46"/>
      <c r="J4" s="46"/>
      <c r="K4" s="46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6"/>
      <c r="E5" s="46"/>
      <c r="F5" s="46"/>
      <c r="G5" s="46"/>
      <c r="H5" s="46"/>
      <c r="I5" s="46"/>
      <c r="J5" s="46"/>
      <c r="K5" s="46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49" t="s">
        <v>14</v>
      </c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1"/>
      <c r="Y7" s="1"/>
      <c r="Z7" s="52" t="s">
        <v>10</v>
      </c>
      <c r="AA7" s="52"/>
      <c r="AB7" s="52"/>
      <c r="AC7" s="52"/>
      <c r="AD7" s="52"/>
      <c r="AE7" s="52"/>
      <c r="AF7" s="52"/>
      <c r="AG7" s="52"/>
      <c r="AH7" s="52"/>
      <c r="AI7" s="52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0" customHeight="1" x14ac:dyDescent="0.2">
      <c r="A9" s="43">
        <v>1</v>
      </c>
      <c r="B9" s="53" t="s">
        <v>56</v>
      </c>
      <c r="C9" s="53" t="s">
        <v>57</v>
      </c>
      <c r="D9" s="53" t="s">
        <v>58</v>
      </c>
      <c r="E9" s="54" t="s">
        <v>59</v>
      </c>
      <c r="F9" s="53" t="s">
        <v>60</v>
      </c>
      <c r="G9" s="53" t="s">
        <v>52</v>
      </c>
      <c r="H9" s="55" t="s">
        <v>53</v>
      </c>
      <c r="I9" s="55" t="s">
        <v>53</v>
      </c>
      <c r="J9" s="55" t="s">
        <v>54</v>
      </c>
      <c r="K9" s="42">
        <v>30</v>
      </c>
      <c r="L9" s="56"/>
      <c r="M9" s="42">
        <v>20</v>
      </c>
      <c r="N9" s="41"/>
      <c r="O9" s="41"/>
      <c r="P9" s="41"/>
      <c r="Q9" s="41"/>
      <c r="R9" s="41"/>
      <c r="S9" s="42">
        <v>10</v>
      </c>
      <c r="T9" s="57"/>
      <c r="U9" s="57"/>
      <c r="V9" s="57"/>
      <c r="W9" s="57"/>
      <c r="X9" s="43">
        <v>14.4</v>
      </c>
      <c r="Y9" s="39">
        <f>X9*K9</f>
        <v>432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60" customHeight="1" x14ac:dyDescent="0.2">
      <c r="A10" s="43">
        <v>2</v>
      </c>
      <c r="B10" s="53" t="s">
        <v>61</v>
      </c>
      <c r="C10" s="53" t="s">
        <v>57</v>
      </c>
      <c r="D10" s="53" t="s">
        <v>62</v>
      </c>
      <c r="E10" s="54" t="s">
        <v>63</v>
      </c>
      <c r="F10" s="53" t="s">
        <v>60</v>
      </c>
      <c r="G10" s="53" t="s">
        <v>52</v>
      </c>
      <c r="H10" s="55" t="s">
        <v>53</v>
      </c>
      <c r="I10" s="55" t="s">
        <v>53</v>
      </c>
      <c r="J10" s="55" t="s">
        <v>54</v>
      </c>
      <c r="K10" s="42">
        <v>50</v>
      </c>
      <c r="L10" s="56"/>
      <c r="M10" s="42">
        <v>25</v>
      </c>
      <c r="N10" s="41"/>
      <c r="O10" s="41"/>
      <c r="P10" s="41"/>
      <c r="Q10" s="41"/>
      <c r="R10" s="41"/>
      <c r="S10" s="42">
        <v>25</v>
      </c>
      <c r="T10" s="57"/>
      <c r="U10" s="57"/>
      <c r="V10" s="57"/>
      <c r="W10" s="57"/>
      <c r="X10" s="43">
        <v>108.77</v>
      </c>
      <c r="Y10" s="39">
        <f t="shared" ref="Y10:Y25" si="0">X10*K10</f>
        <v>5438.5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60" customHeight="1" x14ac:dyDescent="0.2">
      <c r="A11" s="43">
        <v>3</v>
      </c>
      <c r="B11" s="53" t="s">
        <v>64</v>
      </c>
      <c r="C11" s="53" t="s">
        <v>57</v>
      </c>
      <c r="D11" s="53" t="s">
        <v>65</v>
      </c>
      <c r="E11" s="54" t="s">
        <v>66</v>
      </c>
      <c r="F11" s="53" t="s">
        <v>60</v>
      </c>
      <c r="G11" s="53" t="s">
        <v>52</v>
      </c>
      <c r="H11" s="55" t="s">
        <v>53</v>
      </c>
      <c r="I11" s="55" t="s">
        <v>53</v>
      </c>
      <c r="J11" s="55" t="s">
        <v>54</v>
      </c>
      <c r="K11" s="42">
        <v>150</v>
      </c>
      <c r="L11" s="56"/>
      <c r="M11" s="42">
        <v>50</v>
      </c>
      <c r="N11" s="41"/>
      <c r="O11" s="41"/>
      <c r="P11" s="41"/>
      <c r="Q11" s="41"/>
      <c r="R11" s="41"/>
      <c r="S11" s="42">
        <v>100</v>
      </c>
      <c r="T11" s="57"/>
      <c r="U11" s="57"/>
      <c r="V11" s="57"/>
      <c r="W11" s="57"/>
      <c r="X11" s="43">
        <v>178.75</v>
      </c>
      <c r="Y11" s="39">
        <f t="shared" si="0"/>
        <v>26812.5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60" customHeight="1" x14ac:dyDescent="0.2">
      <c r="A12" s="43">
        <v>4</v>
      </c>
      <c r="B12" s="53" t="s">
        <v>56</v>
      </c>
      <c r="C12" s="53" t="s">
        <v>57</v>
      </c>
      <c r="D12" s="53" t="s">
        <v>67</v>
      </c>
      <c r="E12" s="54" t="s">
        <v>68</v>
      </c>
      <c r="F12" s="53" t="s">
        <v>60</v>
      </c>
      <c r="G12" s="53" t="s">
        <v>52</v>
      </c>
      <c r="H12" s="55" t="s">
        <v>53</v>
      </c>
      <c r="I12" s="55" t="s">
        <v>53</v>
      </c>
      <c r="J12" s="55" t="s">
        <v>54</v>
      </c>
      <c r="K12" s="42">
        <v>300</v>
      </c>
      <c r="L12" s="56"/>
      <c r="M12" s="42">
        <v>150</v>
      </c>
      <c r="N12" s="41"/>
      <c r="O12" s="41"/>
      <c r="P12" s="41"/>
      <c r="Q12" s="41"/>
      <c r="R12" s="41"/>
      <c r="S12" s="42">
        <v>150</v>
      </c>
      <c r="T12" s="57"/>
      <c r="U12" s="57"/>
      <c r="V12" s="57"/>
      <c r="W12" s="57"/>
      <c r="X12" s="43">
        <v>84.36</v>
      </c>
      <c r="Y12" s="39">
        <f t="shared" si="0"/>
        <v>25308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60" customHeight="1" x14ac:dyDescent="0.2">
      <c r="A13" s="43">
        <v>5</v>
      </c>
      <c r="B13" s="53" t="s">
        <v>56</v>
      </c>
      <c r="C13" s="53" t="s">
        <v>57</v>
      </c>
      <c r="D13" s="53" t="s">
        <v>69</v>
      </c>
      <c r="E13" s="54" t="s">
        <v>70</v>
      </c>
      <c r="F13" s="53" t="s">
        <v>60</v>
      </c>
      <c r="G13" s="53" t="s">
        <v>52</v>
      </c>
      <c r="H13" s="55" t="s">
        <v>53</v>
      </c>
      <c r="I13" s="55" t="s">
        <v>53</v>
      </c>
      <c r="J13" s="55" t="s">
        <v>54</v>
      </c>
      <c r="K13" s="42">
        <v>20</v>
      </c>
      <c r="L13" s="56"/>
      <c r="M13" s="42">
        <v>10</v>
      </c>
      <c r="N13" s="41"/>
      <c r="O13" s="41"/>
      <c r="P13" s="41"/>
      <c r="Q13" s="41"/>
      <c r="R13" s="41"/>
      <c r="S13" s="42">
        <v>10</v>
      </c>
      <c r="T13" s="57"/>
      <c r="U13" s="57"/>
      <c r="V13" s="57"/>
      <c r="W13" s="57"/>
      <c r="X13" s="43">
        <v>3940.31</v>
      </c>
      <c r="Y13" s="39">
        <f t="shared" si="0"/>
        <v>78806.2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60" customHeight="1" x14ac:dyDescent="0.2">
      <c r="A14" s="43">
        <v>6</v>
      </c>
      <c r="B14" s="53" t="s">
        <v>56</v>
      </c>
      <c r="C14" s="53" t="s">
        <v>57</v>
      </c>
      <c r="D14" s="53" t="s">
        <v>71</v>
      </c>
      <c r="E14" s="54" t="s">
        <v>72</v>
      </c>
      <c r="F14" s="53" t="s">
        <v>60</v>
      </c>
      <c r="G14" s="53" t="s">
        <v>52</v>
      </c>
      <c r="H14" s="55" t="s">
        <v>53</v>
      </c>
      <c r="I14" s="55" t="s">
        <v>53</v>
      </c>
      <c r="J14" s="55" t="s">
        <v>54</v>
      </c>
      <c r="K14" s="42">
        <v>80</v>
      </c>
      <c r="L14" s="56"/>
      <c r="M14" s="42">
        <v>40</v>
      </c>
      <c r="N14" s="41"/>
      <c r="O14" s="41"/>
      <c r="P14" s="41"/>
      <c r="Q14" s="41"/>
      <c r="R14" s="41"/>
      <c r="S14" s="42">
        <v>40</v>
      </c>
      <c r="T14" s="57"/>
      <c r="U14" s="57"/>
      <c r="V14" s="57"/>
      <c r="W14" s="57"/>
      <c r="X14" s="43">
        <v>73.94</v>
      </c>
      <c r="Y14" s="39">
        <f t="shared" si="0"/>
        <v>5915.2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60" customHeight="1" x14ac:dyDescent="0.2">
      <c r="A15" s="43">
        <v>7</v>
      </c>
      <c r="B15" s="53" t="s">
        <v>73</v>
      </c>
      <c r="C15" s="53" t="s">
        <v>74</v>
      </c>
      <c r="D15" s="53" t="s">
        <v>75</v>
      </c>
      <c r="E15" s="54" t="s">
        <v>76</v>
      </c>
      <c r="F15" s="53" t="s">
        <v>60</v>
      </c>
      <c r="G15" s="53" t="s">
        <v>52</v>
      </c>
      <c r="H15" s="55" t="s">
        <v>53</v>
      </c>
      <c r="I15" s="55" t="s">
        <v>53</v>
      </c>
      <c r="J15" s="55" t="s">
        <v>54</v>
      </c>
      <c r="K15" s="42">
        <v>20</v>
      </c>
      <c r="L15" s="56"/>
      <c r="M15" s="42">
        <v>10</v>
      </c>
      <c r="N15" s="41"/>
      <c r="O15" s="41"/>
      <c r="P15" s="41"/>
      <c r="Q15" s="41"/>
      <c r="R15" s="41"/>
      <c r="S15" s="42">
        <v>10</v>
      </c>
      <c r="T15" s="57"/>
      <c r="U15" s="57"/>
      <c r="V15" s="57"/>
      <c r="W15" s="57"/>
      <c r="X15" s="43">
        <v>371.35</v>
      </c>
      <c r="Y15" s="39">
        <f t="shared" si="0"/>
        <v>7427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60" customHeight="1" x14ac:dyDescent="0.2">
      <c r="A16" s="43">
        <v>8</v>
      </c>
      <c r="B16" s="53" t="s">
        <v>64</v>
      </c>
      <c r="C16" s="53" t="s">
        <v>57</v>
      </c>
      <c r="D16" s="53" t="s">
        <v>77</v>
      </c>
      <c r="E16" s="54" t="s">
        <v>78</v>
      </c>
      <c r="F16" s="53" t="s">
        <v>60</v>
      </c>
      <c r="G16" s="53" t="s">
        <v>52</v>
      </c>
      <c r="H16" s="55" t="s">
        <v>53</v>
      </c>
      <c r="I16" s="55" t="s">
        <v>53</v>
      </c>
      <c r="J16" s="55" t="s">
        <v>54</v>
      </c>
      <c r="K16" s="42">
        <v>100</v>
      </c>
      <c r="L16" s="56"/>
      <c r="M16" s="42">
        <v>70</v>
      </c>
      <c r="N16" s="41"/>
      <c r="O16" s="41"/>
      <c r="P16" s="41"/>
      <c r="Q16" s="41"/>
      <c r="R16" s="41"/>
      <c r="S16" s="42">
        <v>30</v>
      </c>
      <c r="T16" s="57"/>
      <c r="U16" s="57"/>
      <c r="V16" s="57"/>
      <c r="W16" s="57"/>
      <c r="X16" s="43">
        <v>93.23</v>
      </c>
      <c r="Y16" s="39">
        <f t="shared" si="0"/>
        <v>9323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60" customHeight="1" x14ac:dyDescent="0.2">
      <c r="A17" s="43">
        <v>9</v>
      </c>
      <c r="B17" s="53" t="s">
        <v>64</v>
      </c>
      <c r="C17" s="53" t="s">
        <v>57</v>
      </c>
      <c r="D17" s="53" t="s">
        <v>79</v>
      </c>
      <c r="E17" s="54" t="s">
        <v>80</v>
      </c>
      <c r="F17" s="53" t="s">
        <v>60</v>
      </c>
      <c r="G17" s="53" t="s">
        <v>52</v>
      </c>
      <c r="H17" s="55" t="s">
        <v>53</v>
      </c>
      <c r="I17" s="55" t="s">
        <v>53</v>
      </c>
      <c r="J17" s="55" t="s">
        <v>54</v>
      </c>
      <c r="K17" s="42">
        <v>250</v>
      </c>
      <c r="L17" s="56"/>
      <c r="M17" s="42">
        <v>150</v>
      </c>
      <c r="N17" s="41"/>
      <c r="O17" s="41"/>
      <c r="P17" s="41"/>
      <c r="Q17" s="41"/>
      <c r="R17" s="41"/>
      <c r="S17" s="42">
        <v>100</v>
      </c>
      <c r="T17" s="57"/>
      <c r="U17" s="57"/>
      <c r="V17" s="57"/>
      <c r="W17" s="57"/>
      <c r="X17" s="43">
        <v>55.17</v>
      </c>
      <c r="Y17" s="39">
        <f t="shared" si="0"/>
        <v>13792.5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60" customHeight="1" x14ac:dyDescent="0.2">
      <c r="A18" s="43">
        <v>10</v>
      </c>
      <c r="B18" s="53" t="s">
        <v>64</v>
      </c>
      <c r="C18" s="53" t="s">
        <v>57</v>
      </c>
      <c r="D18" s="53" t="s">
        <v>81</v>
      </c>
      <c r="E18" s="54" t="s">
        <v>82</v>
      </c>
      <c r="F18" s="53" t="s">
        <v>60</v>
      </c>
      <c r="G18" s="53" t="s">
        <v>52</v>
      </c>
      <c r="H18" s="55" t="s">
        <v>53</v>
      </c>
      <c r="I18" s="55" t="s">
        <v>53</v>
      </c>
      <c r="J18" s="55" t="s">
        <v>54</v>
      </c>
      <c r="K18" s="42">
        <v>10</v>
      </c>
      <c r="L18" s="56"/>
      <c r="M18" s="42">
        <v>10</v>
      </c>
      <c r="N18" s="41"/>
      <c r="O18" s="41"/>
      <c r="P18" s="41"/>
      <c r="Q18" s="41"/>
      <c r="R18" s="41"/>
      <c r="S18" s="41"/>
      <c r="T18" s="57"/>
      <c r="U18" s="57"/>
      <c r="V18" s="57"/>
      <c r="W18" s="57"/>
      <c r="X18" s="43">
        <v>103.33</v>
      </c>
      <c r="Y18" s="39">
        <f t="shared" si="0"/>
        <v>1033.3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60" customHeight="1" x14ac:dyDescent="0.2">
      <c r="A19" s="43">
        <v>11</v>
      </c>
      <c r="B19" s="53" t="s">
        <v>73</v>
      </c>
      <c r="C19" s="53" t="s">
        <v>57</v>
      </c>
      <c r="D19" s="53" t="s">
        <v>83</v>
      </c>
      <c r="E19" s="54" t="s">
        <v>84</v>
      </c>
      <c r="F19" s="53" t="s">
        <v>60</v>
      </c>
      <c r="G19" s="53" t="s">
        <v>52</v>
      </c>
      <c r="H19" s="55" t="s">
        <v>53</v>
      </c>
      <c r="I19" s="55" t="s">
        <v>53</v>
      </c>
      <c r="J19" s="55" t="s">
        <v>54</v>
      </c>
      <c r="K19" s="42">
        <v>1</v>
      </c>
      <c r="L19" s="56"/>
      <c r="M19" s="42">
        <v>1</v>
      </c>
      <c r="N19" s="41"/>
      <c r="O19" s="41"/>
      <c r="P19" s="41"/>
      <c r="Q19" s="41"/>
      <c r="R19" s="41"/>
      <c r="S19" s="41"/>
      <c r="T19" s="57"/>
      <c r="U19" s="57"/>
      <c r="V19" s="57"/>
      <c r="W19" s="57"/>
      <c r="X19" s="43">
        <v>3274.07</v>
      </c>
      <c r="Y19" s="39">
        <f t="shared" si="0"/>
        <v>3274.07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60" customHeight="1" x14ac:dyDescent="0.2">
      <c r="A20" s="43">
        <v>12</v>
      </c>
      <c r="B20" s="53" t="s">
        <v>73</v>
      </c>
      <c r="C20" s="53" t="s">
        <v>57</v>
      </c>
      <c r="D20" s="53" t="s">
        <v>85</v>
      </c>
      <c r="E20" s="54" t="s">
        <v>86</v>
      </c>
      <c r="F20" s="53" t="s">
        <v>60</v>
      </c>
      <c r="G20" s="53" t="s">
        <v>52</v>
      </c>
      <c r="H20" s="55" t="s">
        <v>53</v>
      </c>
      <c r="I20" s="55" t="s">
        <v>53</v>
      </c>
      <c r="J20" s="55" t="s">
        <v>54</v>
      </c>
      <c r="K20" s="42">
        <v>14</v>
      </c>
      <c r="L20" s="56"/>
      <c r="M20" s="42">
        <v>7</v>
      </c>
      <c r="N20" s="41"/>
      <c r="O20" s="41"/>
      <c r="P20" s="41"/>
      <c r="Q20" s="41"/>
      <c r="R20" s="41"/>
      <c r="S20" s="42">
        <v>7</v>
      </c>
      <c r="T20" s="57"/>
      <c r="U20" s="57"/>
      <c r="V20" s="57"/>
      <c r="W20" s="57"/>
      <c r="X20" s="43">
        <v>5345.2300000000005</v>
      </c>
      <c r="Y20" s="39">
        <f t="shared" si="0"/>
        <v>74833.22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60" customHeight="1" x14ac:dyDescent="0.2">
      <c r="A21" s="43">
        <v>13</v>
      </c>
      <c r="B21" s="53" t="s">
        <v>64</v>
      </c>
      <c r="C21" s="53" t="s">
        <v>57</v>
      </c>
      <c r="D21" s="53" t="s">
        <v>87</v>
      </c>
      <c r="E21" s="54" t="s">
        <v>88</v>
      </c>
      <c r="F21" s="53" t="s">
        <v>60</v>
      </c>
      <c r="G21" s="53" t="s">
        <v>52</v>
      </c>
      <c r="H21" s="55" t="s">
        <v>53</v>
      </c>
      <c r="I21" s="55" t="s">
        <v>53</v>
      </c>
      <c r="J21" s="55" t="s">
        <v>54</v>
      </c>
      <c r="K21" s="42">
        <v>300</v>
      </c>
      <c r="L21" s="56"/>
      <c r="M21" s="42">
        <v>150</v>
      </c>
      <c r="N21" s="41"/>
      <c r="O21" s="41"/>
      <c r="P21" s="41"/>
      <c r="Q21" s="41"/>
      <c r="R21" s="41"/>
      <c r="S21" s="42">
        <v>150</v>
      </c>
      <c r="T21" s="57"/>
      <c r="U21" s="57"/>
      <c r="V21" s="57"/>
      <c r="W21" s="57"/>
      <c r="X21" s="43">
        <v>108.31</v>
      </c>
      <c r="Y21" s="39">
        <f t="shared" si="0"/>
        <v>32493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60" customHeight="1" x14ac:dyDescent="0.2">
      <c r="A22" s="43">
        <v>14</v>
      </c>
      <c r="B22" s="53" t="s">
        <v>73</v>
      </c>
      <c r="C22" s="53" t="s">
        <v>57</v>
      </c>
      <c r="D22" s="53" t="s">
        <v>89</v>
      </c>
      <c r="E22" s="54" t="s">
        <v>90</v>
      </c>
      <c r="F22" s="53" t="s">
        <v>60</v>
      </c>
      <c r="G22" s="53" t="s">
        <v>52</v>
      </c>
      <c r="H22" s="55" t="s">
        <v>53</v>
      </c>
      <c r="I22" s="55" t="s">
        <v>53</v>
      </c>
      <c r="J22" s="55" t="s">
        <v>54</v>
      </c>
      <c r="K22" s="42">
        <v>36</v>
      </c>
      <c r="L22" s="56"/>
      <c r="M22" s="42">
        <v>18</v>
      </c>
      <c r="N22" s="41"/>
      <c r="O22" s="41"/>
      <c r="P22" s="41"/>
      <c r="Q22" s="41"/>
      <c r="R22" s="41"/>
      <c r="S22" s="42">
        <v>18</v>
      </c>
      <c r="T22" s="57"/>
      <c r="U22" s="57"/>
      <c r="V22" s="57"/>
      <c r="W22" s="57"/>
      <c r="X22" s="40">
        <v>522.9</v>
      </c>
      <c r="Y22" s="39">
        <f t="shared" si="0"/>
        <v>18824.399999999998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60" customHeight="1" x14ac:dyDescent="0.2">
      <c r="A23" s="43">
        <v>15</v>
      </c>
      <c r="B23" s="53" t="s">
        <v>73</v>
      </c>
      <c r="C23" s="53" t="s">
        <v>57</v>
      </c>
      <c r="D23" s="53" t="s">
        <v>91</v>
      </c>
      <c r="E23" s="54" t="s">
        <v>92</v>
      </c>
      <c r="F23" s="53" t="s">
        <v>60</v>
      </c>
      <c r="G23" s="53" t="s">
        <v>52</v>
      </c>
      <c r="H23" s="2" t="s">
        <v>53</v>
      </c>
      <c r="I23" s="2" t="s">
        <v>53</v>
      </c>
      <c r="J23" s="2" t="s">
        <v>54</v>
      </c>
      <c r="K23" s="42">
        <v>10</v>
      </c>
      <c r="L23" s="56"/>
      <c r="M23" s="42">
        <v>5</v>
      </c>
      <c r="N23" s="41"/>
      <c r="O23" s="41"/>
      <c r="P23" s="41"/>
      <c r="Q23" s="41"/>
      <c r="R23" s="41"/>
      <c r="S23" s="42">
        <v>5</v>
      </c>
      <c r="T23" s="57"/>
      <c r="U23" s="57"/>
      <c r="V23" s="57"/>
      <c r="W23" s="57"/>
      <c r="X23" s="40">
        <v>2516.7600000000002</v>
      </c>
      <c r="Y23" s="39">
        <f t="shared" si="0"/>
        <v>25167.600000000002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60" customHeight="1" x14ac:dyDescent="0.2">
      <c r="A24" s="43">
        <v>16</v>
      </c>
      <c r="B24" s="53" t="s">
        <v>64</v>
      </c>
      <c r="C24" s="53" t="s">
        <v>57</v>
      </c>
      <c r="D24" s="53" t="s">
        <v>93</v>
      </c>
      <c r="E24" s="54" t="s">
        <v>94</v>
      </c>
      <c r="F24" s="53" t="s">
        <v>60</v>
      </c>
      <c r="G24" s="53" t="s">
        <v>52</v>
      </c>
      <c r="H24" s="2" t="s">
        <v>53</v>
      </c>
      <c r="I24" s="2" t="s">
        <v>53</v>
      </c>
      <c r="J24" s="2" t="s">
        <v>54</v>
      </c>
      <c r="K24" s="42">
        <v>60</v>
      </c>
      <c r="L24" s="56"/>
      <c r="M24" s="42">
        <v>30</v>
      </c>
      <c r="N24" s="41"/>
      <c r="O24" s="41"/>
      <c r="P24" s="41"/>
      <c r="Q24" s="41"/>
      <c r="R24" s="41"/>
      <c r="S24" s="42">
        <v>30</v>
      </c>
      <c r="T24" s="57"/>
      <c r="U24" s="57"/>
      <c r="V24" s="57"/>
      <c r="W24" s="57"/>
      <c r="X24" s="40">
        <v>81.69</v>
      </c>
      <c r="Y24" s="39">
        <f t="shared" si="0"/>
        <v>4901.3999999999996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60" customHeight="1" x14ac:dyDescent="0.2">
      <c r="A25" s="43">
        <v>17</v>
      </c>
      <c r="B25" s="53" t="s">
        <v>95</v>
      </c>
      <c r="C25" s="53" t="s">
        <v>74</v>
      </c>
      <c r="D25" s="53" t="s">
        <v>96</v>
      </c>
      <c r="E25" s="54" t="s">
        <v>97</v>
      </c>
      <c r="F25" s="53" t="s">
        <v>60</v>
      </c>
      <c r="G25" s="53" t="s">
        <v>52</v>
      </c>
      <c r="H25" s="2" t="s">
        <v>53</v>
      </c>
      <c r="I25" s="2" t="s">
        <v>53</v>
      </c>
      <c r="J25" s="2" t="s">
        <v>54</v>
      </c>
      <c r="K25" s="42">
        <v>20</v>
      </c>
      <c r="L25" s="56"/>
      <c r="M25" s="42">
        <v>10</v>
      </c>
      <c r="N25" s="41"/>
      <c r="O25" s="41"/>
      <c r="P25" s="41"/>
      <c r="Q25" s="41"/>
      <c r="R25" s="41"/>
      <c r="S25" s="42">
        <v>10</v>
      </c>
      <c r="T25" s="57"/>
      <c r="U25" s="57"/>
      <c r="V25" s="57"/>
      <c r="W25" s="57"/>
      <c r="X25" s="40">
        <v>809.54</v>
      </c>
      <c r="Y25" s="39">
        <f t="shared" si="0"/>
        <v>16190.8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45" customHeight="1" x14ac:dyDescent="0.2">
      <c r="A26" s="50" t="s">
        <v>45</v>
      </c>
      <c r="B26" s="50"/>
      <c r="C26" s="50"/>
      <c r="D26" s="50"/>
      <c r="E26" s="50"/>
      <c r="F26" s="50"/>
      <c r="G26" s="50"/>
      <c r="H26" s="50"/>
      <c r="I26" s="50"/>
      <c r="J26" s="50"/>
      <c r="K26" s="38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8"/>
      <c r="X26" s="37"/>
      <c r="Y26" s="58">
        <f>SUM(Y9:Y25)</f>
        <v>349972.69</v>
      </c>
      <c r="Z26" s="3"/>
      <c r="AA26" s="3"/>
      <c r="AB26" s="3"/>
      <c r="AC26" s="3"/>
      <c r="AD26" s="3"/>
      <c r="AE26" s="18"/>
      <c r="AF26" s="18" t="e">
        <f>SUM(#REF!)</f>
        <v>#REF!</v>
      </c>
      <c r="AG26" s="32"/>
      <c r="AH26" s="18" t="e">
        <f>SUM(#REF!)</f>
        <v>#REF!</v>
      </c>
      <c r="AI26" s="10"/>
    </row>
    <row r="27" spans="1:35" ht="35.25" customHeight="1" x14ac:dyDescent="0.2"/>
    <row r="28" spans="1:35" ht="45" customHeight="1" x14ac:dyDescent="0.2">
      <c r="A28" s="47" t="s">
        <v>41</v>
      </c>
      <c r="B28" s="47"/>
      <c r="C28" s="47"/>
      <c r="D28" s="51" t="s">
        <v>43</v>
      </c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34"/>
    </row>
    <row r="29" spans="1:35" ht="231" customHeight="1" x14ac:dyDescent="0.2">
      <c r="A29" s="47" t="s">
        <v>44</v>
      </c>
      <c r="B29" s="47"/>
      <c r="C29" s="47"/>
      <c r="D29" s="48" t="s">
        <v>55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35"/>
    </row>
    <row r="30" spans="1:35" x14ac:dyDescent="0.2">
      <c r="C30" s="1"/>
      <c r="D30" s="1"/>
      <c r="E30"/>
      <c r="F30"/>
      <c r="G30"/>
      <c r="H30"/>
      <c r="I30"/>
      <c r="J30"/>
    </row>
    <row r="31" spans="1:35" ht="15" x14ac:dyDescent="0.25">
      <c r="B31" s="19"/>
      <c r="C31" s="20"/>
      <c r="D31" s="20"/>
      <c r="E31" s="19"/>
      <c r="F31" s="19"/>
      <c r="G31" s="19"/>
      <c r="H31" s="19"/>
      <c r="I31"/>
      <c r="J31"/>
    </row>
    <row r="32" spans="1:35" ht="15" x14ac:dyDescent="0.25">
      <c r="B32" s="19"/>
      <c r="C32" s="21"/>
      <c r="D32" s="22"/>
      <c r="E32" s="23"/>
      <c r="F32" s="24"/>
      <c r="G32" s="24"/>
      <c r="H32" s="24"/>
      <c r="I32"/>
      <c r="J32"/>
    </row>
    <row r="33" spans="2:10" ht="15" x14ac:dyDescent="0.25">
      <c r="B33" s="19"/>
      <c r="C33" s="44"/>
      <c r="D33" s="44"/>
      <c r="E33" s="44"/>
      <c r="F33" s="25" t="s">
        <v>32</v>
      </c>
      <c r="G33" s="26"/>
      <c r="H33" s="20"/>
      <c r="I33"/>
      <c r="J33"/>
    </row>
    <row r="34" spans="2:10" ht="15" x14ac:dyDescent="0.25">
      <c r="B34" s="19"/>
      <c r="C34" s="27"/>
      <c r="D34" s="19"/>
      <c r="E34" s="20"/>
      <c r="F34" s="20"/>
      <c r="G34" s="25"/>
      <c r="H34" s="28"/>
      <c r="I34"/>
      <c r="J34"/>
    </row>
    <row r="35" spans="2:10" ht="15" x14ac:dyDescent="0.25">
      <c r="B35" s="19"/>
      <c r="C35" s="44"/>
      <c r="D35" s="44"/>
      <c r="E35" s="44"/>
      <c r="F35" s="25" t="s">
        <v>33</v>
      </c>
      <c r="G35" s="25"/>
      <c r="H35" s="28"/>
      <c r="I35"/>
      <c r="J35"/>
    </row>
    <row r="36" spans="2:10" ht="15" x14ac:dyDescent="0.25">
      <c r="B36" s="19"/>
      <c r="C36" s="21"/>
      <c r="D36" s="19"/>
      <c r="E36" s="20"/>
      <c r="F36" s="24"/>
      <c r="G36" s="24"/>
      <c r="H36" s="24"/>
      <c r="I36"/>
      <c r="J36"/>
    </row>
    <row r="37" spans="2:10" ht="15" x14ac:dyDescent="0.25">
      <c r="B37" s="19"/>
      <c r="C37" s="44"/>
      <c r="D37" s="44"/>
      <c r="E37" s="44"/>
      <c r="F37" s="29" t="s">
        <v>34</v>
      </c>
      <c r="G37" s="24"/>
      <c r="H37" s="24"/>
      <c r="I37"/>
      <c r="J37"/>
    </row>
    <row r="38" spans="2:10" ht="15" x14ac:dyDescent="0.25">
      <c r="B38" s="19"/>
      <c r="C38" s="21"/>
      <c r="D38" s="30"/>
      <c r="E38" s="23"/>
      <c r="F38" s="24"/>
      <c r="G38" s="24"/>
      <c r="H38" s="24"/>
      <c r="I38"/>
      <c r="J38"/>
    </row>
    <row r="39" spans="2:10" ht="15" x14ac:dyDescent="0.25">
      <c r="B39" s="19"/>
      <c r="C39" s="21"/>
      <c r="D39" s="30"/>
      <c r="E39" s="23"/>
      <c r="F39" s="24"/>
      <c r="G39" s="24"/>
      <c r="H39" s="24"/>
      <c r="I39"/>
      <c r="J39"/>
    </row>
    <row r="40" spans="2:10" ht="15" x14ac:dyDescent="0.25">
      <c r="B40" s="19" t="s">
        <v>35</v>
      </c>
      <c r="C40" s="21"/>
      <c r="D40" s="31"/>
      <c r="E40" s="24"/>
      <c r="F40" s="24"/>
      <c r="G40" s="24"/>
      <c r="H40" s="24"/>
      <c r="I40"/>
      <c r="J40"/>
    </row>
    <row r="41" spans="2:10" ht="15" x14ac:dyDescent="0.25">
      <c r="B41" s="19"/>
      <c r="C41" s="19"/>
      <c r="D41" s="19"/>
      <c r="E41" s="24" t="s">
        <v>49</v>
      </c>
      <c r="F41" s="20"/>
      <c r="G41" s="20"/>
      <c r="H41" s="20"/>
    </row>
    <row r="42" spans="2:10" ht="15" x14ac:dyDescent="0.25">
      <c r="B42" s="19"/>
      <c r="C42" s="19"/>
      <c r="D42" s="19"/>
      <c r="E42" s="20"/>
      <c r="F42" s="20"/>
      <c r="G42" s="20"/>
      <c r="H42" s="20"/>
    </row>
    <row r="43" spans="2:10" ht="15" x14ac:dyDescent="0.25">
      <c r="B43" s="19"/>
      <c r="C43" s="19"/>
      <c r="D43" s="19"/>
      <c r="E43" s="20"/>
      <c r="F43" s="20"/>
      <c r="G43" s="20"/>
      <c r="H43" s="20"/>
    </row>
    <row r="44" spans="2:10" ht="15" x14ac:dyDescent="0.25">
      <c r="B44" s="19"/>
      <c r="C44" s="19"/>
      <c r="D44" s="19"/>
      <c r="E44" s="20"/>
      <c r="F44" s="20"/>
      <c r="G44" s="20"/>
      <c r="H44" s="20"/>
    </row>
    <row r="45" spans="2:10" ht="15" x14ac:dyDescent="0.25">
      <c r="B45" s="19"/>
      <c r="C45" s="19"/>
      <c r="D45" s="19"/>
      <c r="E45" s="20"/>
      <c r="F45" s="20"/>
      <c r="G45" s="20"/>
      <c r="H45" s="20"/>
    </row>
    <row r="46" spans="2:10" ht="15" x14ac:dyDescent="0.25">
      <c r="B46" s="19"/>
      <c r="C46" s="19"/>
      <c r="D46" s="19"/>
      <c r="E46" s="20"/>
      <c r="F46" s="20"/>
      <c r="G46" s="20"/>
      <c r="H46" s="20"/>
    </row>
    <row r="47" spans="2:10" ht="15" x14ac:dyDescent="0.25">
      <c r="B47" s="19"/>
      <c r="C47" s="19"/>
      <c r="D47" s="19"/>
      <c r="E47" s="20"/>
      <c r="F47" s="20"/>
      <c r="G47" s="20"/>
      <c r="H47" s="20"/>
    </row>
  </sheetData>
  <mergeCells count="13">
    <mergeCell ref="C33:E33"/>
    <mergeCell ref="C35:E35"/>
    <mergeCell ref="C37:E37"/>
    <mergeCell ref="D3:K3"/>
    <mergeCell ref="D4:K4"/>
    <mergeCell ref="D5:K5"/>
    <mergeCell ref="A29:C29"/>
    <mergeCell ref="D29:AH29"/>
    <mergeCell ref="L7:W7"/>
    <mergeCell ref="A26:J26"/>
    <mergeCell ref="A28:C28"/>
    <mergeCell ref="D28:AH28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2020-12-04T08:42:18Z</dcterms:modified>
</cp:coreProperties>
</file>